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28016"/>
  <workbookPr/>
  <mc:AlternateContent xmlns:mc="http://schemas.openxmlformats.org/markup-compatibility/2006">
    <mc:Choice Requires="x15">
      <x15ac:absPath xmlns:x15ac="http://schemas.microsoft.com/office/spreadsheetml/2010/11/ac" url="/Users/richard/Desktop/"/>
    </mc:Choice>
  </mc:AlternateContent>
  <bookViews>
    <workbookView xWindow="700" yWindow="860" windowWidth="28100" windowHeight="16640" tabRatio="500"/>
  </bookViews>
  <sheets>
    <sheet name="Feuil1" sheetId="1" r:id="rId1"/>
  </sheets>
  <calcPr calcId="150000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B17" i="1" l="1"/>
  <c r="B5" i="1"/>
  <c r="B4" i="1"/>
  <c r="B8" i="1"/>
  <c r="B14" i="1"/>
  <c r="B21" i="1"/>
</calcChain>
</file>

<file path=xl/sharedStrings.xml><?xml version="1.0" encoding="utf-8"?>
<sst xmlns="http://schemas.openxmlformats.org/spreadsheetml/2006/main" count="17" uniqueCount="17">
  <si>
    <t>CSG</t>
  </si>
  <si>
    <t>AM</t>
  </si>
  <si>
    <t>CARMF</t>
  </si>
  <si>
    <t>CDOM</t>
  </si>
  <si>
    <t>RCP</t>
  </si>
  <si>
    <t>IK</t>
  </si>
  <si>
    <t>CFE</t>
  </si>
  <si>
    <t>Téléphonie</t>
  </si>
  <si>
    <t>Loyer</t>
  </si>
  <si>
    <t>CFP</t>
  </si>
  <si>
    <t>Matériel</t>
  </si>
  <si>
    <t>Repas</t>
  </si>
  <si>
    <t>Chiffre d'affaire</t>
  </si>
  <si>
    <t>BNC 66 %</t>
  </si>
  <si>
    <t>Charges "forfaitaires"</t>
  </si>
  <si>
    <t>Charges réelles</t>
  </si>
  <si>
    <t>Prévoyance Madelin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</si>
</sst>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 * #,##0.00_)\ &quot;€&quot;_ ;_ * \(#,##0.00\)\ &quot;€&quot;_ ;_ * &quot;-&quot;??_)\ &quot;€&quot;_ ;_ @_ "/>
  </numFmts>
  <fonts count="7" x14ac:knownFonts="1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rgb="FF3A3A3A"/>
      <name val="Calibri"/>
    </font>
    <font>
      <b/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4">
    <xf numFmtId="0" fontId="0" fillId="0" borderId="0"/>
    <xf numFmtId="44" fontId="2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</cellStyleXfs>
  <cellXfs count="8">
    <xf numFmtId="0" fontId="0" fillId="0" borderId="0" xfId="0"/>
    <xf numFmtId="44" fontId="2" fillId="0" borderId="0" xfId="1" applyFont="1"/>
    <xf numFmtId="44" fontId="3" fillId="0" borderId="0" xfId="1" applyFont="1"/>
    <xf numFmtId="0" fontId="0" fillId="0" borderId="0" xfId="0" applyFont="1"/>
    <xf numFmtId="44" fontId="1" fillId="0" borderId="0" xfId="1" applyFont="1"/>
    <xf numFmtId="44" fontId="0" fillId="0" borderId="0" xfId="1" applyFont="1"/>
    <xf numFmtId="0" fontId="4" fillId="0" borderId="0" xfId="0" applyFont="1"/>
    <xf numFmtId="44" fontId="4" fillId="0" borderId="0" xfId="1" applyFont="1"/>
  </cellXfs>
  <cellStyles count="4">
    <cellStyle name="Lien hypertexte" xfId="2" builtinId="8" hidden="1"/>
    <cellStyle name="Lien hypertexte visité" xfId="3" builtinId="9" hidden="1"/>
    <cellStyle name="Monétaire" xfId="1" builtinId="4"/>
    <cellStyle name="Normal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5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hème Office">
  <a:themeElements>
    <a:clrScheme name="Bureau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Bureau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Bureau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1"/>
  <sheetViews>
    <sheetView tabSelected="1" topLeftCell="A2" workbookViewId="0">
      <selection activeCell="B22" sqref="B22"/>
    </sheetView>
  </sheetViews>
  <sheetFormatPr baseColWidth="10" defaultRowHeight="16" x14ac:dyDescent="0.2"/>
  <cols>
    <col min="1" max="1" width="19.1640625" bestFit="1" customWidth="1"/>
    <col min="2" max="2" width="16.1640625" style="1" bestFit="1" customWidth="1"/>
    <col min="3" max="3" width="12.33203125" bestFit="1" customWidth="1"/>
    <col min="4" max="4" width="12.1640625" bestFit="1" customWidth="1"/>
  </cols>
  <sheetData>
    <row r="1" spans="1:4" x14ac:dyDescent="0.2">
      <c r="C1" s="5"/>
      <c r="D1" s="5"/>
    </row>
    <row r="2" spans="1:4" x14ac:dyDescent="0.2">
      <c r="A2" t="s">
        <v>12</v>
      </c>
      <c r="B2" s="1">
        <v>70000</v>
      </c>
      <c r="C2" s="5"/>
      <c r="D2" s="5"/>
    </row>
    <row r="3" spans="1:4" x14ac:dyDescent="0.2">
      <c r="C3" s="5"/>
      <c r="D3" s="5"/>
    </row>
    <row r="4" spans="1:4" x14ac:dyDescent="0.2">
      <c r="A4" t="s">
        <v>13</v>
      </c>
      <c r="B4" s="1">
        <f>B2*0.66</f>
        <v>46200</v>
      </c>
      <c r="C4" s="1"/>
      <c r="D4" s="1"/>
    </row>
    <row r="5" spans="1:4" s="6" customFormat="1" x14ac:dyDescent="0.2">
      <c r="A5" s="6" t="s">
        <v>14</v>
      </c>
      <c r="B5" s="7">
        <f>B2*0.34</f>
        <v>23800</v>
      </c>
      <c r="C5" s="7"/>
      <c r="D5" s="7"/>
    </row>
    <row r="6" spans="1:4" x14ac:dyDescent="0.2">
      <c r="C6" s="1"/>
      <c r="D6" s="1"/>
    </row>
    <row r="7" spans="1:4" s="3" customFormat="1" x14ac:dyDescent="0.2">
      <c r="A7" s="3" t="s">
        <v>0</v>
      </c>
      <c r="B7" s="4">
        <v>4026</v>
      </c>
      <c r="C7" s="4"/>
      <c r="D7" s="4"/>
    </row>
    <row r="8" spans="1:4" x14ac:dyDescent="0.2">
      <c r="A8" t="s">
        <v>1</v>
      </c>
      <c r="B8" s="1">
        <f>B4*0.4%</f>
        <v>184.8</v>
      </c>
      <c r="C8" s="1"/>
      <c r="D8" s="1"/>
    </row>
    <row r="9" spans="1:4" x14ac:dyDescent="0.2">
      <c r="A9" t="s">
        <v>9</v>
      </c>
      <c r="B9" s="1">
        <v>120</v>
      </c>
      <c r="C9" s="1"/>
      <c r="D9" s="1"/>
    </row>
    <row r="10" spans="1:4" x14ac:dyDescent="0.2">
      <c r="A10" t="s">
        <v>2</v>
      </c>
      <c r="B10" s="1">
        <v>11000</v>
      </c>
      <c r="C10" s="1"/>
      <c r="D10" s="1"/>
    </row>
    <row r="11" spans="1:4" x14ac:dyDescent="0.2">
      <c r="A11" t="s">
        <v>3</v>
      </c>
      <c r="B11" s="1">
        <v>340</v>
      </c>
      <c r="C11" s="1"/>
      <c r="D11" s="1"/>
    </row>
    <row r="12" spans="1:4" x14ac:dyDescent="0.2">
      <c r="A12" t="s">
        <v>16</v>
      </c>
      <c r="B12" s="1">
        <v>800</v>
      </c>
      <c r="C12" s="1"/>
      <c r="D12" s="1"/>
    </row>
    <row r="13" spans="1:4" x14ac:dyDescent="0.2">
      <c r="A13" t="s">
        <v>4</v>
      </c>
      <c r="B13" s="1">
        <v>500</v>
      </c>
      <c r="C13" s="1"/>
      <c r="D13" s="1"/>
    </row>
    <row r="14" spans="1:4" x14ac:dyDescent="0.2">
      <c r="A14" t="s">
        <v>5</v>
      </c>
      <c r="B14" s="2">
        <f>8000*0.34+1330</f>
        <v>4050</v>
      </c>
      <c r="C14" s="2"/>
      <c r="D14" s="2"/>
    </row>
    <row r="15" spans="1:4" x14ac:dyDescent="0.2">
      <c r="A15" t="s">
        <v>6</v>
      </c>
      <c r="B15" s="1">
        <v>300</v>
      </c>
      <c r="C15" s="1"/>
      <c r="D15" s="1"/>
    </row>
    <row r="16" spans="1:4" x14ac:dyDescent="0.2">
      <c r="A16" t="s">
        <v>7</v>
      </c>
      <c r="B16" s="1">
        <v>300</v>
      </c>
      <c r="C16" s="1"/>
      <c r="D16" s="1"/>
    </row>
    <row r="17" spans="1:4" x14ac:dyDescent="0.2">
      <c r="A17" t="s">
        <v>8</v>
      </c>
      <c r="B17" s="1">
        <f>0.1*(800*12)</f>
        <v>960</v>
      </c>
      <c r="C17" s="1"/>
      <c r="D17" s="1"/>
    </row>
    <row r="18" spans="1:4" x14ac:dyDescent="0.2">
      <c r="A18" t="s">
        <v>11</v>
      </c>
      <c r="C18" s="5"/>
      <c r="D18" s="5"/>
    </row>
    <row r="19" spans="1:4" x14ac:dyDescent="0.2">
      <c r="A19" t="s">
        <v>10</v>
      </c>
      <c r="C19" s="5"/>
      <c r="D19" s="5"/>
    </row>
    <row r="20" spans="1:4" x14ac:dyDescent="0.2">
      <c r="C20" s="5"/>
      <c r="D20" s="5"/>
    </row>
    <row r="21" spans="1:4" s="6" customFormat="1" x14ac:dyDescent="0.2">
      <c r="A21" s="6" t="s">
        <v>15</v>
      </c>
      <c r="B21" s="7">
        <f>SUM(B7:B19)</f>
        <v>22580.799999999999</v>
      </c>
      <c r="C21" s="7"/>
      <c r="D21" s="7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Utilisateur de Microsoft Office</dc:creator>
  <cp:lastModifiedBy>Utilisateur de Microsoft Office</cp:lastModifiedBy>
  <dcterms:created xsi:type="dcterms:W3CDTF">2023-04-30T08:07:23Z</dcterms:created>
  <dcterms:modified xsi:type="dcterms:W3CDTF">2023-05-06T09:08:01Z</dcterms:modified>
</cp:coreProperties>
</file>